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jsec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2" i="1" l="1"/>
  <c r="B71" i="1" l="1"/>
  <c r="B64" i="1"/>
  <c r="B35" i="1"/>
  <c r="B28" i="1"/>
  <c r="B7" i="1"/>
  <c r="B2" i="1"/>
</calcChain>
</file>

<file path=xl/sharedStrings.xml><?xml version="1.0" encoding="utf-8"?>
<sst xmlns="http://schemas.openxmlformats.org/spreadsheetml/2006/main" count="173" uniqueCount="153">
  <si>
    <t>UP.03.2.2.02 Poticanje rada s darovitom djecom i učenicima na predtercijarnoj razini</t>
  </si>
  <si>
    <t>Osnovna škola "Ivan Filipović" Račinovci</t>
  </si>
  <si>
    <t xml:space="preserve">UP.03.2.2.03: Unaprjeđenje pismenosti – temelj cjeloživotnog učenja
</t>
  </si>
  <si>
    <t>Strukovna škola Virovitica</t>
  </si>
  <si>
    <t>Osnovna škola Laslovo</t>
  </si>
  <si>
    <t>Srednja škola Kneza Branimira Benkovac</t>
  </si>
  <si>
    <t>OŠ Zrinskih Nuštar</t>
  </si>
  <si>
    <t>Obrtničko-industrijska škola Županja</t>
  </si>
  <si>
    <t>Upravna škola Zagreb</t>
  </si>
  <si>
    <t>Ekonomsko - birotehnička škola Split</t>
  </si>
  <si>
    <t>Elektrotehnička i prometna škola Osijek</t>
  </si>
  <si>
    <t>Ekonomska i upravna škola Osijek</t>
  </si>
  <si>
    <t>Osnovna škola Kneževi Vinogradi</t>
  </si>
  <si>
    <t>Pomorska škola Split</t>
  </si>
  <si>
    <t>Osnovna škola Klinča Sela</t>
  </si>
  <si>
    <t>Ekonomska škola Vukovar</t>
  </si>
  <si>
    <t>Osnovna Škola Veliki Bukovec</t>
  </si>
  <si>
    <t>UP.03.2.3.02. Podrška obrazovanju odraslih polaznika uključivanjem u prioritetne programe obrazovanja, usmjerene unapređenju vještina i kompetencija polaznika u svrhu povećanja zapošljivosti</t>
  </si>
  <si>
    <t>Srednja škola Kneza Branimira, Benkovac</t>
  </si>
  <si>
    <t>Gospodarska škola Varaždin</t>
  </si>
  <si>
    <t>ESF 2014.-2020.</t>
  </si>
  <si>
    <t>ESF 2007.-2013.</t>
  </si>
  <si>
    <t>HR.3.1.14 Modernizacija školskih kurikuluma u strukovnim školama u skladu s Hrvatskim kvalifikacijskim okvirom i potrebama tržišta rada – faza II</t>
  </si>
  <si>
    <t>Tehnička škola Sisak</t>
  </si>
  <si>
    <t>Obrtnička škola Požega</t>
  </si>
  <si>
    <t>Srednja škola Plitvička jezera</t>
  </si>
  <si>
    <t>Komercijalna i trgovačka škola Bjelovar</t>
  </si>
  <si>
    <t>Srednja škola Krapina</t>
  </si>
  <si>
    <t>Tehnička škola Slavonski Brod</t>
  </si>
  <si>
    <t>Prirodoslovno-grafička škola Zadar</t>
  </si>
  <si>
    <t>Drvodjeljska škola Zagreb</t>
  </si>
  <si>
    <t>Strojarska i prometna škola Varaždin</t>
  </si>
  <si>
    <t>Poljoprivredna i veterinarska škola Osijek</t>
  </si>
  <si>
    <t>Elektrostrojarska škola Varaždin</t>
  </si>
  <si>
    <t>Srednja škola Ilok</t>
  </si>
  <si>
    <t>Gimnazija i strukovna škola Jurja Dobrile Pazin</t>
  </si>
  <si>
    <t>Srednja škola Ivanec</t>
  </si>
  <si>
    <t>HR.3.1.19 Jačanje kapaciteta ustanova za obrazovanje odraslih - faza II</t>
  </si>
  <si>
    <t>HR.3.1.20 Promocija kvalitete i unaprjeđenje sustava odgoja i obrazovanja na srednjoškolskoj razini</t>
  </si>
  <si>
    <t>Gimnazija Matije Antuna Reljkovića Vinkovci</t>
  </si>
  <si>
    <t>Gimnazija Bjelovar</t>
  </si>
  <si>
    <t>GAUDEAMUS, prva privatna srednja škola u Osijeku s pravom javnosti</t>
  </si>
  <si>
    <t>Srednja škola Novi Marof</t>
  </si>
  <si>
    <t>Prva gimnazija Varaždin</t>
  </si>
  <si>
    <t>Srednja škola Hvar</t>
  </si>
  <si>
    <t>Elektrostrojarska škola, Varaždin</t>
  </si>
  <si>
    <t>Osnovna škola Bartula Kašića, Zadar</t>
  </si>
  <si>
    <t>Osnovna škola Lauder-Hugo Kon, Zagreb</t>
  </si>
  <si>
    <t>Strukovna škola Vice Vlatkovića, Zadar</t>
  </si>
  <si>
    <t>Škola za montažu instalacija i metalnih konstrukcija, Zagreb</t>
  </si>
  <si>
    <t>Osnovna škola Matije Gupca, Zagreb</t>
  </si>
  <si>
    <t>Glazbena škola Ladislav Račić, Zagreb</t>
  </si>
  <si>
    <t>Elektrostrojarska škola, Zadar</t>
  </si>
  <si>
    <t>Škola za grafiku, dizajn i medijsku produkciju, Zagreb</t>
  </si>
  <si>
    <t xml:space="preserve"> Obrtna tehnička škola, Split</t>
  </si>
  <si>
    <t>Srednja škola Braća Radić, Kaštel Štafilić</t>
  </si>
  <si>
    <t>Tehnička škola i prirodoslovna gimnazija Ruđera Boškovića, Osijek</t>
  </si>
  <si>
    <t>Veterinarska škola, Zagreb</t>
  </si>
  <si>
    <t>Srednja škola Dragutina Stražimira, Sveti Ivan Zelina</t>
  </si>
  <si>
    <t>Poljoprivredna škola, Zagreb</t>
  </si>
  <si>
    <t>Srednja škola Stjepana Sulimanca, Pitomača</t>
  </si>
  <si>
    <t>Srednja škola "Arboretum Opeka", Vinica</t>
  </si>
  <si>
    <t>Tehnička škola Nikole Tesle, Vukovar</t>
  </si>
  <si>
    <t>Strukovna škola Vice Vlatkovića,Zadar</t>
  </si>
  <si>
    <t>Poljoprivredna, prehrambena i veterinarska škola Stanka Ozanića, Zadar</t>
  </si>
  <si>
    <t>Strojarska tehnička škola Fausta Vrančića, Zagreb</t>
  </si>
  <si>
    <t>Srednja škola kneza Branimira, Benkovac</t>
  </si>
  <si>
    <t>Srednja škola "Arboretum Opeka", Vinice</t>
  </si>
  <si>
    <t>Mješovita industrijsko-obrtnička škola, Karlovac</t>
  </si>
  <si>
    <t>Industrijsko-obrtnička škola, Slavonski Brod</t>
  </si>
  <si>
    <t>Gospodarska škola, Čakovec</t>
  </si>
  <si>
    <t>Prirodoslovna škola Vladimira Preloga, Zagreb</t>
  </si>
  <si>
    <t>Gornjogradska gimnazija, Zagreb</t>
  </si>
  <si>
    <t>Prva riječka hrvatska gimnazija, Rijeka</t>
  </si>
  <si>
    <t>IX. Gimnazija, Zagreb</t>
  </si>
  <si>
    <t>XV. Gimnazija, Zagreb</t>
  </si>
  <si>
    <t>Gimnazija Matija Mesić, Slavonski Brod</t>
  </si>
  <si>
    <t>Gimnazija Petra Preradovića, Virovitica</t>
  </si>
  <si>
    <t>Škola za dizajn, grafiku i održivu gradnju, Split</t>
  </si>
  <si>
    <t>IV.gimnazija Marko Marulić, Split</t>
  </si>
  <si>
    <t xml:space="preserve"> Uključivanje učenika s teškoćama u obrazovanje za zapošljavanje</t>
  </si>
  <si>
    <t xml:space="preserve">Centar za odgoj i obrazovanje Šubićevac
</t>
  </si>
  <si>
    <t>Centar za  odgoj i obrazovanje Dubrava 
Zagreb</t>
  </si>
  <si>
    <t xml:space="preserve">Srednja strukovna škola Varaždin </t>
  </si>
  <si>
    <t>Centar za odgoj i obrazovanje „Slava Raškaj”
Zagreb</t>
  </si>
  <si>
    <t>Implementacija novih kurikuluma</t>
  </si>
  <si>
    <t xml:space="preserve">Tehnička škola Karlovac </t>
  </si>
  <si>
    <t xml:space="preserve">Tehnička školaDaruvar </t>
  </si>
  <si>
    <t xml:space="preserve">Tehnička škola Ruđer Bošković </t>
  </si>
  <si>
    <t xml:space="preserve">Gospodarska škola Varaždin </t>
  </si>
  <si>
    <t xml:space="preserve">Srednja škola Bedekovčina </t>
  </si>
  <si>
    <t>Ekonomska I birotehnička škola Bjelovar</t>
  </si>
  <si>
    <t xml:space="preserve">Tehnička, industrijska i obrtnička škola Čakovec </t>
  </si>
  <si>
    <t xml:space="preserve">Elektrotehnička škola Zagreb </t>
  </si>
  <si>
    <t>Srednja škola Oroslavje</t>
  </si>
  <si>
    <t>Gospodarska škola Čakovec</t>
  </si>
  <si>
    <t xml:space="preserve">Veterinarska škola Zagreb </t>
  </si>
  <si>
    <t>Prva tehnička škola Tesla Zagreb</t>
  </si>
  <si>
    <t xml:space="preserve">Srednja škola Marka mMrulića Slatina </t>
  </si>
  <si>
    <t xml:space="preserve">Tehnička škola Slavonski Brod </t>
  </si>
  <si>
    <t>Ekonomska škola Katarina Zrinski</t>
  </si>
  <si>
    <t>Poljoprivredno-šumarske škole Vinkovci</t>
  </si>
  <si>
    <t>Modernizacija školskih kurikuluma u strukovnim školama u skladu s Hrvatskim kvalifikacijskim okvirom i potrebama tržišta rada</t>
  </si>
  <si>
    <t>Poljoprivredno-prehrambena škola Požega</t>
  </si>
  <si>
    <t>Prirodoslovna škola Karlovac</t>
  </si>
  <si>
    <t xml:space="preserve">Strojarska i prometna škola Varaždin </t>
  </si>
  <si>
    <t>Škola za turizam, ugostiteljstvo i trgovinu Pula</t>
  </si>
  <si>
    <t>Prehrambeno - tehnološka škola, Zagreb</t>
  </si>
  <si>
    <t>Industrijsko - obrtnička škola, Nova Gradiška</t>
  </si>
  <si>
    <t>Hotelijersko - turistička škola 
Opatija</t>
  </si>
  <si>
    <t>Komercijalno - trgovačka škola Split</t>
  </si>
  <si>
    <t>Obrtnička škola, Požega</t>
  </si>
  <si>
    <t>Škola za umjetnost, dizajn, grafiku i odjeću Zabok</t>
  </si>
  <si>
    <t>Grafička škola u Zagrebu</t>
  </si>
  <si>
    <t>Pomorska škola Bakar</t>
  </si>
  <si>
    <t>Elektrostrojarska obrtnička škola, Zagreb</t>
  </si>
  <si>
    <t>Medicinska škola Osijek</t>
  </si>
  <si>
    <t>Tehnička škola Čakovec</t>
  </si>
  <si>
    <t>Elektrotehnička I prometna škola Osijek</t>
  </si>
  <si>
    <t>Obrtnička škola Koprivnica</t>
  </si>
  <si>
    <t>Strukovna škola Pula</t>
  </si>
  <si>
    <t>Ekonomska i trgovačka škola Dubrovnik</t>
  </si>
  <si>
    <t>Škola za cestovni promet, Zagreb</t>
  </si>
  <si>
    <t>Turističko-ugostiteljska škola Antona Štifanića Poreč</t>
  </si>
  <si>
    <t>Srednja škola Matije Antuna Reljkovića Slavonski Brod</t>
  </si>
  <si>
    <t>Srednja škola Pitomača</t>
  </si>
  <si>
    <t>Srednja poljoprivredna i tehnička škola Opuzen</t>
  </si>
  <si>
    <t>Srednja strukovna škola Samobor</t>
  </si>
  <si>
    <t>Srednja škola Petrinja</t>
  </si>
  <si>
    <t>Daljnji razvoj HKO-a</t>
  </si>
  <si>
    <t>I. gimnazija, Zagreb</t>
  </si>
  <si>
    <t>V.  gimnazija, Zagreb</t>
  </si>
  <si>
    <t>Gimnazija (Gymnasium in Požega)</t>
  </si>
  <si>
    <t>Srednja škola Andrije Ljudevita Adamića</t>
  </si>
  <si>
    <t xml:space="preserve">Osnovna škola Veliki Bukovec </t>
  </si>
  <si>
    <t>Osnovna škola  Eugena Kumičića</t>
  </si>
  <si>
    <t>Integracija skupina u nepovoljnom položaju u redoviti obrazovni sustav</t>
  </si>
  <si>
    <t>Turističko-ugostiteljska i prehrambena škola Bjelovar</t>
  </si>
  <si>
    <t>Centar za odgoj I obrazovanje Slava Raškaj</t>
  </si>
  <si>
    <t xml:space="preserve">Centar za odgoj i obrazovanje djece i mladeži, Karlovac   </t>
  </si>
  <si>
    <t>Osnovna škola Mursko Središće</t>
  </si>
  <si>
    <t xml:space="preserve">Osnovna škola Katarine Zrinski </t>
  </si>
  <si>
    <t>Osnovna škola Podmurvice</t>
  </si>
  <si>
    <t>Osnovna škola Orehovica</t>
  </si>
  <si>
    <t>Osnovna škola Podturen</t>
  </si>
  <si>
    <t>Regionalna mreža lokalnih obrazovnih ustanova</t>
  </si>
  <si>
    <t>Srednja škola Pakrac</t>
  </si>
  <si>
    <t>Prirodoslovna škola Vladimira Preloga</t>
  </si>
  <si>
    <t>Jačanje kapaciteta ustanova za obrazovanje odraslih</t>
  </si>
  <si>
    <t>Tehnička škola Ruđera Boškovića</t>
  </si>
  <si>
    <t>IPA 2007-2013</t>
  </si>
  <si>
    <t xml:space="preserve">UKUPNA SREDSTVA </t>
  </si>
  <si>
    <t>ugovorena sredstva (HRK)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</si>
</sst>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 Unicode MS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0" xfId="0" applyFont="1"/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4" fillId="0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" fontId="4" fillId="0" borderId="1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 wrapText="1"/>
    </xf>
    <xf numFmtId="0" fontId="0" fillId="4" borderId="0" xfId="0" applyFill="1"/>
    <xf numFmtId="0" fontId="0" fillId="0" borderId="1" xfId="0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4" fillId="3" borderId="1" xfId="0" quotePrefix="1" applyFont="1" applyFill="1" applyBorder="1" applyAlignment="1">
      <alignment vertical="center" wrapText="1"/>
    </xf>
    <xf numFmtId="4" fontId="0" fillId="4" borderId="1" xfId="0" applyNumberFormat="1" applyFill="1" applyBorder="1"/>
    <xf numFmtId="4" fontId="4" fillId="4" borderId="1" xfId="0" applyNumberFormat="1" applyFont="1" applyFill="1" applyBorder="1" applyAlignment="1">
      <alignment vertical="center" wrapText="1"/>
    </xf>
    <xf numFmtId="0" fontId="4" fillId="4" borderId="0" xfId="0" applyFont="1" applyFill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/>
    <xf numFmtId="4" fontId="1" fillId="5" borderId="0" xfId="0" applyNumberFormat="1" applyFont="1" applyFill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/>
    <xf numFmtId="0" fontId="3" fillId="2" borderId="3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1" fillId="5" borderId="0" xfId="0" applyFont="1" applyFill="1"/>
    <xf numFmtId="4" fontId="1" fillId="4" borderId="1" xfId="0" applyNumberFormat="1" applyFont="1" applyFill="1" applyBorder="1"/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abSelected="1" topLeftCell="A163" workbookViewId="0">
      <selection activeCell="B2" sqref="B2"/>
    </sheetView>
  </sheetViews>
  <sheetFormatPr defaultRowHeight="15" x14ac:dyDescent="0.25"/>
  <cols>
    <col min="1" max="1" width="69.42578125" customWidth="1"/>
    <col min="2" max="2" width="26" customWidth="1"/>
    <col min="3" max="3" width="11.7109375" bestFit="1" customWidth="1"/>
    <col min="6" max="6" width="57.140625" customWidth="1"/>
  </cols>
  <sheetData>
    <row r="1" spans="1:5" ht="16.5" thickBot="1" x14ac:dyDescent="0.3">
      <c r="A1" s="23" t="s">
        <v>20</v>
      </c>
      <c r="B1" s="2" t="s">
        <v>152</v>
      </c>
      <c r="D1" s="2"/>
      <c r="E1" s="2"/>
    </row>
    <row r="2" spans="1:5" ht="44.25" customHeight="1" x14ac:dyDescent="0.25">
      <c r="A2" s="7" t="s">
        <v>0</v>
      </c>
      <c r="B2" s="12">
        <f>SUM(B3:B6)</f>
        <v>3701199.5300000003</v>
      </c>
      <c r="C2" s="1"/>
      <c r="D2" s="1"/>
      <c r="E2" s="1"/>
    </row>
    <row r="3" spans="1:5" x14ac:dyDescent="0.25">
      <c r="A3" s="4" t="s">
        <v>1</v>
      </c>
      <c r="B3" s="5">
        <v>953100.56</v>
      </c>
    </row>
    <row r="4" spans="1:5" x14ac:dyDescent="0.25">
      <c r="A4" s="4" t="s">
        <v>46</v>
      </c>
      <c r="B4" s="5">
        <v>973127.32</v>
      </c>
    </row>
    <row r="5" spans="1:5" x14ac:dyDescent="0.25">
      <c r="A5" s="4" t="s">
        <v>45</v>
      </c>
      <c r="B5" s="5">
        <v>821850.2</v>
      </c>
    </row>
    <row r="6" spans="1:5" x14ac:dyDescent="0.25">
      <c r="A6" s="4" t="s">
        <v>47</v>
      </c>
      <c r="B6" s="5">
        <v>953121.45</v>
      </c>
      <c r="C6" s="3"/>
    </row>
    <row r="7" spans="1:5" ht="29.25" customHeight="1" x14ac:dyDescent="0.25">
      <c r="A7" s="8" t="s">
        <v>2</v>
      </c>
      <c r="B7" s="11">
        <f>SUM(B8:B27)</f>
        <v>25417253.91</v>
      </c>
      <c r="C7" s="6"/>
      <c r="D7" s="6"/>
      <c r="E7" s="6"/>
    </row>
    <row r="8" spans="1:5" x14ac:dyDescent="0.25">
      <c r="A8" s="9" t="s">
        <v>48</v>
      </c>
      <c r="B8" s="5">
        <v>1463934.64</v>
      </c>
    </row>
    <row r="9" spans="1:5" x14ac:dyDescent="0.25">
      <c r="A9" s="9" t="s">
        <v>3</v>
      </c>
      <c r="B9" s="5">
        <v>1412696.22</v>
      </c>
    </row>
    <row r="10" spans="1:5" x14ac:dyDescent="0.25">
      <c r="A10" s="9" t="s">
        <v>49</v>
      </c>
      <c r="B10" s="5">
        <v>896753.96</v>
      </c>
    </row>
    <row r="11" spans="1:5" x14ac:dyDescent="0.25">
      <c r="A11" s="9" t="s">
        <v>4</v>
      </c>
      <c r="B11" s="5">
        <v>1495628.52</v>
      </c>
    </row>
    <row r="12" spans="1:5" x14ac:dyDescent="0.25">
      <c r="A12" s="9" t="s">
        <v>5</v>
      </c>
      <c r="B12" s="5">
        <v>1102017.57</v>
      </c>
    </row>
    <row r="13" spans="1:5" x14ac:dyDescent="0.25">
      <c r="A13" s="9" t="s">
        <v>6</v>
      </c>
      <c r="B13" s="5">
        <v>1466095.56</v>
      </c>
    </row>
    <row r="14" spans="1:5" x14ac:dyDescent="0.25">
      <c r="A14" s="9" t="s">
        <v>7</v>
      </c>
      <c r="B14" s="5">
        <v>726252.6</v>
      </c>
    </row>
    <row r="15" spans="1:5" x14ac:dyDescent="0.25">
      <c r="A15" s="9" t="s">
        <v>46</v>
      </c>
      <c r="B15" s="5">
        <v>1450438.32</v>
      </c>
    </row>
    <row r="16" spans="1:5" x14ac:dyDescent="0.25">
      <c r="A16" s="9" t="s">
        <v>8</v>
      </c>
      <c r="B16" s="5">
        <v>807967.46</v>
      </c>
    </row>
    <row r="17" spans="1:5" x14ac:dyDescent="0.25">
      <c r="A17" s="9" t="s">
        <v>50</v>
      </c>
      <c r="B17" s="5">
        <v>1442364.79</v>
      </c>
    </row>
    <row r="18" spans="1:5" x14ac:dyDescent="0.25">
      <c r="A18" s="9" t="s">
        <v>9</v>
      </c>
      <c r="B18" s="5">
        <v>1371199.99</v>
      </c>
    </row>
    <row r="19" spans="1:5" x14ac:dyDescent="0.25">
      <c r="A19" s="9" t="s">
        <v>10</v>
      </c>
      <c r="B19" s="5">
        <v>1478246.04</v>
      </c>
    </row>
    <row r="20" spans="1:5" x14ac:dyDescent="0.25">
      <c r="A20" s="9" t="s">
        <v>11</v>
      </c>
      <c r="B20" s="5">
        <v>1478872.99</v>
      </c>
    </row>
    <row r="21" spans="1:5" x14ac:dyDescent="0.25">
      <c r="A21" s="9" t="s">
        <v>12</v>
      </c>
      <c r="B21" s="5">
        <v>1460119.04</v>
      </c>
    </row>
    <row r="22" spans="1:5" x14ac:dyDescent="0.25">
      <c r="A22" s="9" t="s">
        <v>13</v>
      </c>
      <c r="B22" s="5">
        <v>1372811.12</v>
      </c>
    </row>
    <row r="23" spans="1:5" x14ac:dyDescent="0.25">
      <c r="A23" s="9" t="s">
        <v>51</v>
      </c>
      <c r="B23" s="5">
        <v>1451974.81</v>
      </c>
    </row>
    <row r="24" spans="1:5" x14ac:dyDescent="0.25">
      <c r="A24" s="9" t="s">
        <v>14</v>
      </c>
      <c r="B24" s="5">
        <v>1406626.63</v>
      </c>
    </row>
    <row r="25" spans="1:5" x14ac:dyDescent="0.25">
      <c r="A25" s="9" t="s">
        <v>15</v>
      </c>
      <c r="B25" s="5">
        <v>1199006.8799999999</v>
      </c>
    </row>
    <row r="26" spans="1:5" x14ac:dyDescent="0.25">
      <c r="A26" s="9" t="s">
        <v>52</v>
      </c>
      <c r="B26" s="5">
        <v>995527.69</v>
      </c>
    </row>
    <row r="27" spans="1:5" x14ac:dyDescent="0.25">
      <c r="A27" s="9" t="s">
        <v>16</v>
      </c>
      <c r="B27" s="10">
        <v>938719.08</v>
      </c>
    </row>
    <row r="28" spans="1:5" ht="55.5" customHeight="1" x14ac:dyDescent="0.25">
      <c r="A28" s="8" t="s">
        <v>17</v>
      </c>
      <c r="B28" s="11">
        <f>SUM(B29:B33)</f>
        <v>6950338</v>
      </c>
      <c r="C28" s="6"/>
      <c r="D28" s="6"/>
      <c r="E28" s="6"/>
    </row>
    <row r="29" spans="1:5" x14ac:dyDescent="0.25">
      <c r="A29" s="14" t="s">
        <v>18</v>
      </c>
      <c r="B29" s="5">
        <v>1459593.25</v>
      </c>
    </row>
    <row r="30" spans="1:5" x14ac:dyDescent="0.25">
      <c r="A30" s="14" t="s">
        <v>19</v>
      </c>
      <c r="B30" s="5">
        <v>1465955.38</v>
      </c>
    </row>
    <row r="31" spans="1:5" x14ac:dyDescent="0.25">
      <c r="A31" s="14" t="s">
        <v>53</v>
      </c>
      <c r="B31" s="5">
        <v>1483085.96</v>
      </c>
    </row>
    <row r="32" spans="1:5" x14ac:dyDescent="0.25">
      <c r="A32" s="14" t="s">
        <v>55</v>
      </c>
      <c r="B32" s="5">
        <v>1189188.3999999999</v>
      </c>
      <c r="D32" s="13"/>
    </row>
    <row r="33" spans="1:5" x14ac:dyDescent="0.25">
      <c r="A33" s="14" t="s">
        <v>54</v>
      </c>
      <c r="B33" s="5">
        <v>1352515.01</v>
      </c>
    </row>
    <row r="34" spans="1:5" ht="15.75" x14ac:dyDescent="0.25">
      <c r="A34" s="22" t="s">
        <v>21</v>
      </c>
      <c r="B34" s="3"/>
    </row>
    <row r="35" spans="1:5" ht="30.75" customHeight="1" x14ac:dyDescent="0.25">
      <c r="A35" s="8" t="s">
        <v>22</v>
      </c>
      <c r="B35" s="11">
        <f>SUM(B36:B63)</f>
        <v>47120479.869999997</v>
      </c>
      <c r="C35" s="15"/>
      <c r="D35" s="15"/>
      <c r="E35" s="15"/>
    </row>
    <row r="36" spans="1:5" x14ac:dyDescent="0.25">
      <c r="A36" s="9" t="s">
        <v>23</v>
      </c>
      <c r="B36" s="5">
        <v>1999910.8</v>
      </c>
    </row>
    <row r="37" spans="1:5" x14ac:dyDescent="0.25">
      <c r="A37" s="9" t="s">
        <v>24</v>
      </c>
      <c r="B37" s="5">
        <v>1322730</v>
      </c>
    </row>
    <row r="38" spans="1:5" x14ac:dyDescent="0.25">
      <c r="A38" s="9" t="s">
        <v>25</v>
      </c>
      <c r="B38" s="5">
        <v>751094</v>
      </c>
    </row>
    <row r="39" spans="1:5" x14ac:dyDescent="0.25">
      <c r="A39" s="9" t="s">
        <v>26</v>
      </c>
      <c r="B39" s="5">
        <v>849073.11</v>
      </c>
    </row>
    <row r="40" spans="1:5" x14ac:dyDescent="0.25">
      <c r="A40" s="9" t="s">
        <v>56</v>
      </c>
      <c r="B40" s="5">
        <v>1245990.6200000001</v>
      </c>
    </row>
    <row r="41" spans="1:5" x14ac:dyDescent="0.25">
      <c r="A41" s="9" t="s">
        <v>27</v>
      </c>
      <c r="B41" s="5">
        <v>1786896</v>
      </c>
    </row>
    <row r="42" spans="1:5" x14ac:dyDescent="0.25">
      <c r="A42" s="9" t="s">
        <v>28</v>
      </c>
      <c r="B42" s="5">
        <v>2484037.7599999998</v>
      </c>
    </row>
    <row r="43" spans="1:5" x14ac:dyDescent="0.25">
      <c r="A43" s="9" t="s">
        <v>29</v>
      </c>
      <c r="B43" s="5">
        <v>1897194</v>
      </c>
    </row>
    <row r="44" spans="1:5" x14ac:dyDescent="0.25">
      <c r="A44" s="9" t="s">
        <v>30</v>
      </c>
      <c r="B44" s="5">
        <v>2118290.5499999998</v>
      </c>
    </row>
    <row r="45" spans="1:5" x14ac:dyDescent="0.25">
      <c r="A45" s="9" t="s">
        <v>57</v>
      </c>
      <c r="B45" s="5">
        <v>1580572.69</v>
      </c>
    </row>
    <row r="46" spans="1:5" x14ac:dyDescent="0.25">
      <c r="A46" s="9" t="s">
        <v>58</v>
      </c>
      <c r="B46" s="5">
        <v>1575558.3</v>
      </c>
    </row>
    <row r="47" spans="1:5" x14ac:dyDescent="0.25">
      <c r="A47" s="9" t="s">
        <v>59</v>
      </c>
      <c r="B47" s="5">
        <v>1398231.61</v>
      </c>
    </row>
    <row r="48" spans="1:5" x14ac:dyDescent="0.25">
      <c r="A48" s="9" t="s">
        <v>60</v>
      </c>
      <c r="B48" s="5">
        <v>2384242.36</v>
      </c>
    </row>
    <row r="49" spans="1:10" x14ac:dyDescent="0.25">
      <c r="A49" s="9" t="s">
        <v>61</v>
      </c>
      <c r="B49" s="5">
        <v>1649762.12</v>
      </c>
    </row>
    <row r="50" spans="1:10" x14ac:dyDescent="0.25">
      <c r="A50" s="9" t="s">
        <v>31</v>
      </c>
      <c r="B50" s="5">
        <v>1957413.03</v>
      </c>
    </row>
    <row r="51" spans="1:10" x14ac:dyDescent="0.25">
      <c r="A51" s="9" t="s">
        <v>32</v>
      </c>
      <c r="B51" s="5">
        <v>775326.11</v>
      </c>
    </row>
    <row r="52" spans="1:10" x14ac:dyDescent="0.25">
      <c r="A52" s="9" t="s">
        <v>19</v>
      </c>
      <c r="B52" s="5">
        <v>2198788.7999999998</v>
      </c>
    </row>
    <row r="53" spans="1:10" x14ac:dyDescent="0.25">
      <c r="A53" s="9" t="s">
        <v>62</v>
      </c>
      <c r="B53" s="5">
        <v>1729044.91</v>
      </c>
    </row>
    <row r="54" spans="1:10" x14ac:dyDescent="0.25">
      <c r="A54" s="9" t="s">
        <v>3</v>
      </c>
      <c r="B54" s="5">
        <v>1397386.67</v>
      </c>
    </row>
    <row r="55" spans="1:10" x14ac:dyDescent="0.25">
      <c r="A55" s="9" t="s">
        <v>15</v>
      </c>
      <c r="B55" s="5">
        <v>1220940</v>
      </c>
    </row>
    <row r="56" spans="1:10" x14ac:dyDescent="0.25">
      <c r="A56" s="9" t="s">
        <v>33</v>
      </c>
      <c r="B56" s="5">
        <v>2191727.2400000002</v>
      </c>
    </row>
    <row r="57" spans="1:10" x14ac:dyDescent="0.25">
      <c r="A57" s="9" t="s">
        <v>63</v>
      </c>
      <c r="B57" s="5">
        <v>2298376.75</v>
      </c>
    </row>
    <row r="58" spans="1:10" x14ac:dyDescent="0.25">
      <c r="A58" s="9" t="s">
        <v>34</v>
      </c>
      <c r="B58" s="5">
        <v>1214993.1499999999</v>
      </c>
    </row>
    <row r="59" spans="1:10" x14ac:dyDescent="0.25">
      <c r="A59" s="9" t="s">
        <v>35</v>
      </c>
      <c r="B59" s="5">
        <v>1042419</v>
      </c>
    </row>
    <row r="60" spans="1:10" x14ac:dyDescent="0.25">
      <c r="A60" s="9" t="s">
        <v>64</v>
      </c>
      <c r="B60" s="5">
        <v>1291635</v>
      </c>
    </row>
    <row r="61" spans="1:10" x14ac:dyDescent="0.25">
      <c r="A61" s="9" t="s">
        <v>65</v>
      </c>
      <c r="B61" s="5">
        <v>2763160.8</v>
      </c>
    </row>
    <row r="62" spans="1:10" x14ac:dyDescent="0.25">
      <c r="A62" s="9" t="s">
        <v>36</v>
      </c>
      <c r="B62" s="5">
        <v>1514150.04</v>
      </c>
    </row>
    <row r="63" spans="1:10" x14ac:dyDescent="0.25">
      <c r="A63" s="9" t="s">
        <v>66</v>
      </c>
      <c r="B63" s="5">
        <v>2481534.4500000002</v>
      </c>
    </row>
    <row r="64" spans="1:10" ht="38.25" customHeight="1" x14ac:dyDescent="0.25">
      <c r="A64" s="17" t="s">
        <v>37</v>
      </c>
      <c r="B64" s="19">
        <f>SUM(B65:B70)</f>
        <v>8330797.0799999991</v>
      </c>
      <c r="C64" s="16"/>
      <c r="D64" s="16"/>
      <c r="E64" s="16"/>
      <c r="F64" s="16"/>
      <c r="G64" s="16"/>
      <c r="H64" s="16"/>
      <c r="I64" s="16"/>
      <c r="J64" s="16"/>
    </row>
    <row r="65" spans="1:10" x14ac:dyDescent="0.25">
      <c r="A65" s="9" t="s">
        <v>68</v>
      </c>
      <c r="B65" s="18">
        <v>791066.1</v>
      </c>
      <c r="C65" s="13"/>
      <c r="D65" s="13"/>
      <c r="E65" s="13"/>
      <c r="F65" s="13"/>
      <c r="G65" s="13"/>
      <c r="H65" s="13"/>
      <c r="I65" s="13"/>
      <c r="J65" s="13"/>
    </row>
    <row r="66" spans="1:10" x14ac:dyDescent="0.25">
      <c r="A66" s="9" t="s">
        <v>69</v>
      </c>
      <c r="B66" s="5">
        <v>1435969.55</v>
      </c>
    </row>
    <row r="67" spans="1:10" x14ac:dyDescent="0.25">
      <c r="A67" s="9" t="s">
        <v>70</v>
      </c>
      <c r="B67" s="5">
        <v>2513707.0699999998</v>
      </c>
    </row>
    <row r="68" spans="1:10" x14ac:dyDescent="0.25">
      <c r="A68" s="9" t="s">
        <v>66</v>
      </c>
      <c r="B68" s="5">
        <v>1493811.4</v>
      </c>
    </row>
    <row r="69" spans="1:10" x14ac:dyDescent="0.25">
      <c r="A69" s="9" t="s">
        <v>36</v>
      </c>
      <c r="B69" s="5">
        <v>1361244.09</v>
      </c>
    </row>
    <row r="70" spans="1:10" x14ac:dyDescent="0.25">
      <c r="A70" s="9" t="s">
        <v>67</v>
      </c>
      <c r="B70" s="5">
        <v>734998.87</v>
      </c>
    </row>
    <row r="71" spans="1:10" ht="41.25" customHeight="1" x14ac:dyDescent="0.25">
      <c r="A71" s="8" t="s">
        <v>38</v>
      </c>
      <c r="B71" s="21">
        <f>SUM(B72:B89)</f>
        <v>28290069.279999994</v>
      </c>
      <c r="C71" s="20"/>
      <c r="D71" s="20"/>
      <c r="E71" s="20"/>
    </row>
    <row r="72" spans="1:10" x14ac:dyDescent="0.25">
      <c r="A72" s="9" t="s">
        <v>71</v>
      </c>
      <c r="B72" s="5">
        <v>2499696.39</v>
      </c>
    </row>
    <row r="73" spans="1:10" x14ac:dyDescent="0.25">
      <c r="A73" s="9" t="s">
        <v>74</v>
      </c>
      <c r="B73" s="5">
        <v>1407973.65</v>
      </c>
    </row>
    <row r="74" spans="1:10" x14ac:dyDescent="0.25">
      <c r="A74" s="9" t="s">
        <v>75</v>
      </c>
      <c r="B74" s="5">
        <v>1016019</v>
      </c>
    </row>
    <row r="75" spans="1:10" x14ac:dyDescent="0.25">
      <c r="A75" s="9" t="s">
        <v>39</v>
      </c>
      <c r="B75" s="5">
        <v>1999320.41</v>
      </c>
    </row>
    <row r="76" spans="1:10" x14ac:dyDescent="0.25">
      <c r="A76" s="9" t="s">
        <v>19</v>
      </c>
      <c r="B76" s="5">
        <v>1169669.6299999999</v>
      </c>
    </row>
    <row r="77" spans="1:10" x14ac:dyDescent="0.25">
      <c r="A77" s="9" t="s">
        <v>27</v>
      </c>
      <c r="B77" s="5">
        <v>1117336.4099999999</v>
      </c>
    </row>
    <row r="78" spans="1:10" x14ac:dyDescent="0.25">
      <c r="A78" s="9" t="s">
        <v>40</v>
      </c>
      <c r="B78" s="5">
        <v>1297625.28</v>
      </c>
    </row>
    <row r="79" spans="1:10" x14ac:dyDescent="0.25">
      <c r="A79" s="9" t="s">
        <v>41</v>
      </c>
      <c r="B79" s="5">
        <v>948632.08</v>
      </c>
    </row>
    <row r="80" spans="1:10" x14ac:dyDescent="0.25">
      <c r="A80" s="9" t="s">
        <v>72</v>
      </c>
      <c r="B80" s="5">
        <v>4787813.59</v>
      </c>
    </row>
    <row r="81" spans="1:2" x14ac:dyDescent="0.25">
      <c r="A81" s="9" t="s">
        <v>79</v>
      </c>
      <c r="B81" s="5">
        <v>1053283.5</v>
      </c>
    </row>
    <row r="82" spans="1:2" x14ac:dyDescent="0.25">
      <c r="A82" s="9" t="s">
        <v>76</v>
      </c>
      <c r="B82" s="5">
        <v>2474286.4</v>
      </c>
    </row>
    <row r="83" spans="1:2" x14ac:dyDescent="0.25">
      <c r="A83" s="9" t="s">
        <v>77</v>
      </c>
      <c r="B83" s="5">
        <v>2260369.46</v>
      </c>
    </row>
    <row r="84" spans="1:2" x14ac:dyDescent="0.25">
      <c r="A84" s="9" t="s">
        <v>42</v>
      </c>
      <c r="B84" s="5">
        <v>983594.08</v>
      </c>
    </row>
    <row r="85" spans="1:2" x14ac:dyDescent="0.25">
      <c r="A85" s="9" t="s">
        <v>36</v>
      </c>
      <c r="B85" s="5">
        <v>1338388.3899999999</v>
      </c>
    </row>
    <row r="86" spans="1:2" x14ac:dyDescent="0.25">
      <c r="A86" s="9" t="s">
        <v>78</v>
      </c>
      <c r="B86" s="5">
        <v>1108231.02</v>
      </c>
    </row>
    <row r="87" spans="1:2" x14ac:dyDescent="0.25">
      <c r="A87" s="9" t="s">
        <v>73</v>
      </c>
      <c r="B87" s="5">
        <v>805123.2</v>
      </c>
    </row>
    <row r="88" spans="1:2" x14ac:dyDescent="0.25">
      <c r="A88" s="9" t="s">
        <v>43</v>
      </c>
      <c r="B88" s="5">
        <v>1129430.77</v>
      </c>
    </row>
    <row r="89" spans="1:2" x14ac:dyDescent="0.25">
      <c r="A89" s="9" t="s">
        <v>44</v>
      </c>
      <c r="B89" s="5">
        <v>893276.02</v>
      </c>
    </row>
    <row r="90" spans="1:2" ht="15.75" x14ac:dyDescent="0.25">
      <c r="A90" s="30" t="s">
        <v>150</v>
      </c>
      <c r="B90" s="39"/>
    </row>
    <row r="91" spans="1:2" ht="24" customHeight="1" x14ac:dyDescent="0.25">
      <c r="A91" s="25" t="s">
        <v>80</v>
      </c>
      <c r="B91" s="29">
        <v>7193493.5999999996</v>
      </c>
    </row>
    <row r="92" spans="1:2" ht="30" x14ac:dyDescent="0.25">
      <c r="A92" s="31" t="s">
        <v>81</v>
      </c>
      <c r="B92" s="5">
        <v>1215480.5250000001</v>
      </c>
    </row>
    <row r="93" spans="1:2" ht="30" x14ac:dyDescent="0.25">
      <c r="A93" s="4" t="s">
        <v>82</v>
      </c>
      <c r="B93" s="5">
        <v>2476426.2749999999</v>
      </c>
    </row>
    <row r="94" spans="1:2" x14ac:dyDescent="0.25">
      <c r="A94" s="4" t="s">
        <v>83</v>
      </c>
      <c r="B94" s="5">
        <v>2148966</v>
      </c>
    </row>
    <row r="95" spans="1:2" ht="30" x14ac:dyDescent="0.25">
      <c r="A95" s="4" t="s">
        <v>84</v>
      </c>
      <c r="B95" s="5">
        <v>1352620.8</v>
      </c>
    </row>
    <row r="96" spans="1:2" ht="27" customHeight="1" x14ac:dyDescent="0.25">
      <c r="A96" s="26" t="s">
        <v>85</v>
      </c>
      <c r="B96" s="29">
        <v>33627933.825000003</v>
      </c>
    </row>
    <row r="97" spans="1:2" ht="15.75" x14ac:dyDescent="0.25">
      <c r="A97" s="32" t="s">
        <v>13</v>
      </c>
      <c r="B97" s="5">
        <v>1273200</v>
      </c>
    </row>
    <row r="98" spans="1:2" ht="15.75" x14ac:dyDescent="0.25">
      <c r="A98" s="33" t="s">
        <v>86</v>
      </c>
      <c r="B98" s="5">
        <v>2784425.55</v>
      </c>
    </row>
    <row r="99" spans="1:2" ht="15.75" x14ac:dyDescent="0.25">
      <c r="A99" s="33" t="s">
        <v>87</v>
      </c>
      <c r="B99" s="5">
        <v>1906223.0250000001</v>
      </c>
    </row>
    <row r="100" spans="1:2" ht="15.75" x14ac:dyDescent="0.25">
      <c r="A100" s="33" t="s">
        <v>88</v>
      </c>
      <c r="B100" s="5">
        <v>2578158.5249999999</v>
      </c>
    </row>
    <row r="101" spans="1:2" ht="15.75" x14ac:dyDescent="0.25">
      <c r="A101" s="33" t="s">
        <v>89</v>
      </c>
      <c r="B101" s="5">
        <v>1413840.45</v>
      </c>
    </row>
    <row r="102" spans="1:2" ht="15.75" x14ac:dyDescent="0.25">
      <c r="A102" s="33" t="s">
        <v>90</v>
      </c>
      <c r="B102" s="5">
        <v>1029781.2750000001</v>
      </c>
    </row>
    <row r="103" spans="1:2" ht="15.75" x14ac:dyDescent="0.25">
      <c r="A103" s="33" t="s">
        <v>91</v>
      </c>
      <c r="B103" s="5">
        <v>1467592.4249999998</v>
      </c>
    </row>
    <row r="104" spans="1:2" ht="15.75" x14ac:dyDescent="0.25">
      <c r="A104" s="33" t="s">
        <v>92</v>
      </c>
      <c r="B104" s="5">
        <v>1019412.4500000001</v>
      </c>
    </row>
    <row r="105" spans="1:2" ht="15.75" x14ac:dyDescent="0.25">
      <c r="A105" s="33" t="s">
        <v>93</v>
      </c>
      <c r="B105" s="5">
        <v>2508450</v>
      </c>
    </row>
    <row r="106" spans="1:2" ht="15.75" x14ac:dyDescent="0.25">
      <c r="A106" s="33" t="s">
        <v>94</v>
      </c>
      <c r="B106" s="5">
        <v>2062342.125</v>
      </c>
    </row>
    <row r="107" spans="1:2" ht="15.75" x14ac:dyDescent="0.25">
      <c r="A107" s="33" t="s">
        <v>95</v>
      </c>
      <c r="B107" s="5">
        <v>2326733.4750000001</v>
      </c>
    </row>
    <row r="108" spans="1:2" ht="15.75" x14ac:dyDescent="0.25">
      <c r="A108" s="33" t="s">
        <v>96</v>
      </c>
      <c r="B108" s="5">
        <v>1995164.0249999999</v>
      </c>
    </row>
    <row r="109" spans="1:2" ht="15.75" x14ac:dyDescent="0.25">
      <c r="A109" s="33" t="s">
        <v>97</v>
      </c>
      <c r="B109" s="5">
        <v>1960796.7750000001</v>
      </c>
    </row>
    <row r="110" spans="1:2" ht="15.75" x14ac:dyDescent="0.25">
      <c r="A110" s="33" t="s">
        <v>98</v>
      </c>
      <c r="B110" s="5">
        <v>1208727.5250000001</v>
      </c>
    </row>
    <row r="111" spans="1:2" ht="15.75" x14ac:dyDescent="0.25">
      <c r="A111" s="33" t="s">
        <v>99</v>
      </c>
      <c r="B111" s="5">
        <v>1979545.7249999999</v>
      </c>
    </row>
    <row r="112" spans="1:2" ht="15.75" x14ac:dyDescent="0.25">
      <c r="A112" s="33" t="s">
        <v>59</v>
      </c>
      <c r="B112" s="5">
        <v>2136902.4750000001</v>
      </c>
    </row>
    <row r="113" spans="1:2" ht="15.75" x14ac:dyDescent="0.25">
      <c r="A113" s="33" t="s">
        <v>100</v>
      </c>
      <c r="B113" s="5">
        <v>2338722.75</v>
      </c>
    </row>
    <row r="114" spans="1:2" ht="15.75" x14ac:dyDescent="0.25">
      <c r="A114" s="33" t="s">
        <v>101</v>
      </c>
      <c r="B114" s="5">
        <v>1637915.25</v>
      </c>
    </row>
    <row r="115" spans="1:2" ht="30" x14ac:dyDescent="0.25">
      <c r="A115" s="27" t="s">
        <v>102</v>
      </c>
      <c r="B115" s="29">
        <v>39748672.649999991</v>
      </c>
    </row>
    <row r="116" spans="1:2" x14ac:dyDescent="0.25">
      <c r="A116" s="34" t="s">
        <v>103</v>
      </c>
      <c r="B116" s="5">
        <v>906957.6</v>
      </c>
    </row>
    <row r="117" spans="1:2" x14ac:dyDescent="0.25">
      <c r="A117" s="34" t="s">
        <v>104</v>
      </c>
      <c r="B117" s="5">
        <v>1188915.75</v>
      </c>
    </row>
    <row r="118" spans="1:2" x14ac:dyDescent="0.25">
      <c r="A118" s="34" t="s">
        <v>105</v>
      </c>
      <c r="B118" s="5">
        <v>719661.97499999998</v>
      </c>
    </row>
    <row r="119" spans="1:2" x14ac:dyDescent="0.25">
      <c r="A119" s="34" t="s">
        <v>106</v>
      </c>
      <c r="B119" s="5">
        <v>1641463.5</v>
      </c>
    </row>
    <row r="120" spans="1:2" x14ac:dyDescent="0.25">
      <c r="A120" s="34" t="s">
        <v>107</v>
      </c>
      <c r="B120" s="5">
        <v>1918237.95</v>
      </c>
    </row>
    <row r="121" spans="1:2" x14ac:dyDescent="0.25">
      <c r="A121" s="34" t="s">
        <v>108</v>
      </c>
      <c r="B121" s="5">
        <v>1418661.825</v>
      </c>
    </row>
    <row r="122" spans="1:2" ht="30" x14ac:dyDescent="0.25">
      <c r="A122" s="34" t="s">
        <v>109</v>
      </c>
      <c r="B122" s="5">
        <v>1259503.5</v>
      </c>
    </row>
    <row r="123" spans="1:2" x14ac:dyDescent="0.25">
      <c r="A123" s="34" t="s">
        <v>110</v>
      </c>
      <c r="B123" s="5">
        <v>1646032.95</v>
      </c>
    </row>
    <row r="124" spans="1:2" x14ac:dyDescent="0.25">
      <c r="A124" s="34" t="s">
        <v>111</v>
      </c>
      <c r="B124" s="5">
        <v>1063779.075</v>
      </c>
    </row>
    <row r="125" spans="1:2" x14ac:dyDescent="0.25">
      <c r="A125" s="34" t="s">
        <v>112</v>
      </c>
      <c r="B125" s="5">
        <v>1135119.5249999999</v>
      </c>
    </row>
    <row r="126" spans="1:2" x14ac:dyDescent="0.25">
      <c r="A126" s="34" t="s">
        <v>3</v>
      </c>
      <c r="B126" s="5">
        <v>1087479.375</v>
      </c>
    </row>
    <row r="127" spans="1:2" x14ac:dyDescent="0.25">
      <c r="A127" s="34" t="s">
        <v>113</v>
      </c>
      <c r="B127" s="5">
        <v>1424250</v>
      </c>
    </row>
    <row r="128" spans="1:2" x14ac:dyDescent="0.25">
      <c r="A128" s="34" t="s">
        <v>114</v>
      </c>
      <c r="B128" s="5">
        <v>1584151.2750000001</v>
      </c>
    </row>
    <row r="129" spans="1:2" x14ac:dyDescent="0.25">
      <c r="A129" s="34" t="s">
        <v>115</v>
      </c>
      <c r="B129" s="5">
        <v>1302357.075</v>
      </c>
    </row>
    <row r="130" spans="1:2" x14ac:dyDescent="0.25">
      <c r="A130" s="34" t="s">
        <v>116</v>
      </c>
      <c r="B130" s="5">
        <v>1617808.35</v>
      </c>
    </row>
    <row r="131" spans="1:2" x14ac:dyDescent="0.25">
      <c r="A131" s="34" t="s">
        <v>117</v>
      </c>
      <c r="B131" s="5">
        <v>884537.47499999998</v>
      </c>
    </row>
    <row r="132" spans="1:2" x14ac:dyDescent="0.25">
      <c r="A132" s="34" t="s">
        <v>33</v>
      </c>
      <c r="B132" s="5">
        <v>1682996.0249999999</v>
      </c>
    </row>
    <row r="133" spans="1:2" x14ac:dyDescent="0.25">
      <c r="A133" s="34" t="s">
        <v>118</v>
      </c>
      <c r="B133" s="5">
        <v>749709.375</v>
      </c>
    </row>
    <row r="134" spans="1:2" x14ac:dyDescent="0.25">
      <c r="A134" s="34" t="s">
        <v>119</v>
      </c>
      <c r="B134" s="5">
        <v>1581683.625</v>
      </c>
    </row>
    <row r="135" spans="1:2" x14ac:dyDescent="0.25">
      <c r="A135" s="34" t="s">
        <v>120</v>
      </c>
      <c r="B135" s="5">
        <v>1430479.8</v>
      </c>
    </row>
    <row r="136" spans="1:2" x14ac:dyDescent="0.25">
      <c r="A136" s="34" t="s">
        <v>121</v>
      </c>
      <c r="B136" s="5">
        <v>743828.02500000002</v>
      </c>
    </row>
    <row r="137" spans="1:2" x14ac:dyDescent="0.25">
      <c r="A137" s="34" t="s">
        <v>122</v>
      </c>
      <c r="B137" s="5">
        <v>1284170.5499999998</v>
      </c>
    </row>
    <row r="138" spans="1:2" x14ac:dyDescent="0.25">
      <c r="A138" s="34" t="s">
        <v>123</v>
      </c>
      <c r="B138" s="5">
        <v>1296858.075</v>
      </c>
    </row>
    <row r="139" spans="1:2" x14ac:dyDescent="0.25">
      <c r="A139" s="34" t="s">
        <v>124</v>
      </c>
      <c r="B139" s="5">
        <v>1752213.6749999998</v>
      </c>
    </row>
    <row r="140" spans="1:2" x14ac:dyDescent="0.25">
      <c r="A140" s="34" t="s">
        <v>28</v>
      </c>
      <c r="B140" s="5">
        <v>2056359.4500000002</v>
      </c>
    </row>
    <row r="141" spans="1:2" x14ac:dyDescent="0.25">
      <c r="A141" s="34" t="s">
        <v>23</v>
      </c>
      <c r="B141" s="5">
        <v>1418621.3250000002</v>
      </c>
    </row>
    <row r="142" spans="1:2" x14ac:dyDescent="0.25">
      <c r="A142" s="34" t="s">
        <v>125</v>
      </c>
      <c r="B142" s="5">
        <v>1701451.65</v>
      </c>
    </row>
    <row r="143" spans="1:2" x14ac:dyDescent="0.25">
      <c r="A143" s="34" t="s">
        <v>126</v>
      </c>
      <c r="B143" s="5">
        <v>604680.52500000002</v>
      </c>
    </row>
    <row r="144" spans="1:2" x14ac:dyDescent="0.25">
      <c r="A144" s="34" t="s">
        <v>127</v>
      </c>
      <c r="B144" s="5">
        <v>1720611.3</v>
      </c>
    </row>
    <row r="145" spans="1:2" x14ac:dyDescent="0.25">
      <c r="A145" s="34" t="s">
        <v>128</v>
      </c>
      <c r="B145" s="5">
        <v>926092.05</v>
      </c>
    </row>
    <row r="146" spans="1:2" ht="27.75" customHeight="1" x14ac:dyDescent="0.25">
      <c r="A146" s="26" t="s">
        <v>129</v>
      </c>
      <c r="B146" s="29">
        <v>11673021.450000001</v>
      </c>
    </row>
    <row r="147" spans="1:2" x14ac:dyDescent="0.25">
      <c r="A147" s="9" t="s">
        <v>130</v>
      </c>
      <c r="B147" s="5">
        <v>1254028.2000000002</v>
      </c>
    </row>
    <row r="148" spans="1:2" x14ac:dyDescent="0.25">
      <c r="A148" s="9" t="s">
        <v>131</v>
      </c>
      <c r="B148" s="5">
        <v>3307670.625</v>
      </c>
    </row>
    <row r="149" spans="1:2" x14ac:dyDescent="0.25">
      <c r="A149" s="9" t="s">
        <v>132</v>
      </c>
      <c r="B149" s="5">
        <v>1473438.1500000001</v>
      </c>
    </row>
    <row r="150" spans="1:2" x14ac:dyDescent="0.25">
      <c r="A150" s="9" t="s">
        <v>133</v>
      </c>
      <c r="B150" s="5">
        <v>1660755.75</v>
      </c>
    </row>
    <row r="151" spans="1:2" x14ac:dyDescent="0.25">
      <c r="A151" s="9" t="s">
        <v>134</v>
      </c>
      <c r="B151" s="5">
        <v>2445447</v>
      </c>
    </row>
    <row r="152" spans="1:2" x14ac:dyDescent="0.25">
      <c r="A152" s="9" t="s">
        <v>135</v>
      </c>
      <c r="B152" s="5">
        <v>1531681.7250000001</v>
      </c>
    </row>
    <row r="153" spans="1:2" ht="24" customHeight="1" x14ac:dyDescent="0.25">
      <c r="A153" s="26" t="s">
        <v>136</v>
      </c>
      <c r="B153" s="29">
        <v>12783416.737499997</v>
      </c>
    </row>
    <row r="154" spans="1:2" x14ac:dyDescent="0.25">
      <c r="A154" s="35" t="s">
        <v>137</v>
      </c>
      <c r="B154" s="5">
        <v>2022967.5</v>
      </c>
    </row>
    <row r="155" spans="1:2" x14ac:dyDescent="0.25">
      <c r="A155" s="35" t="s">
        <v>19</v>
      </c>
      <c r="B155" s="5">
        <v>1609473.9375</v>
      </c>
    </row>
    <row r="156" spans="1:2" x14ac:dyDescent="0.25">
      <c r="A156" s="35" t="s">
        <v>138</v>
      </c>
      <c r="B156" s="5">
        <v>1735813.5</v>
      </c>
    </row>
    <row r="157" spans="1:2" x14ac:dyDescent="0.25">
      <c r="A157" s="35" t="s">
        <v>139</v>
      </c>
      <c r="B157" s="5">
        <v>1932862.05</v>
      </c>
    </row>
    <row r="158" spans="1:2" x14ac:dyDescent="0.25">
      <c r="A158" s="4" t="s">
        <v>140</v>
      </c>
      <c r="B158" s="5">
        <v>708263.1</v>
      </c>
    </row>
    <row r="159" spans="1:2" x14ac:dyDescent="0.25">
      <c r="A159" s="4" t="s">
        <v>141</v>
      </c>
      <c r="B159" s="5">
        <v>1210193.625</v>
      </c>
    </row>
    <row r="160" spans="1:2" x14ac:dyDescent="0.25">
      <c r="A160" s="4" t="s">
        <v>142</v>
      </c>
      <c r="B160" s="5">
        <v>1056318.9750000001</v>
      </c>
    </row>
    <row r="161" spans="1:2" x14ac:dyDescent="0.25">
      <c r="A161" s="35" t="s">
        <v>143</v>
      </c>
      <c r="B161" s="5">
        <v>1404655.35</v>
      </c>
    </row>
    <row r="162" spans="1:2" x14ac:dyDescent="0.25">
      <c r="A162" s="35" t="s">
        <v>144</v>
      </c>
      <c r="B162" s="5">
        <v>1102868.7</v>
      </c>
    </row>
    <row r="163" spans="1:2" ht="21.75" customHeight="1" x14ac:dyDescent="0.25">
      <c r="A163" s="26" t="s">
        <v>145</v>
      </c>
      <c r="B163" s="29">
        <v>5838347.0999999996</v>
      </c>
    </row>
    <row r="164" spans="1:2" ht="16.5" customHeight="1" x14ac:dyDescent="0.25">
      <c r="A164" s="36" t="s">
        <v>104</v>
      </c>
      <c r="B164" s="5">
        <v>1240155</v>
      </c>
    </row>
    <row r="165" spans="1:2" x14ac:dyDescent="0.25">
      <c r="A165" s="36" t="s">
        <v>146</v>
      </c>
      <c r="B165" s="5">
        <v>1011868.875</v>
      </c>
    </row>
    <row r="166" spans="1:2" x14ac:dyDescent="0.25">
      <c r="A166" s="36" t="s">
        <v>95</v>
      </c>
      <c r="B166" s="5">
        <v>2160000</v>
      </c>
    </row>
    <row r="167" spans="1:2" x14ac:dyDescent="0.25">
      <c r="A167" s="36" t="s">
        <v>147</v>
      </c>
      <c r="B167" s="5">
        <v>1426323.2249999999</v>
      </c>
    </row>
    <row r="168" spans="1:2" ht="25.5" customHeight="1" x14ac:dyDescent="0.25">
      <c r="A168" s="28" t="s">
        <v>148</v>
      </c>
      <c r="B168" s="29">
        <v>3856283.25</v>
      </c>
    </row>
    <row r="169" spans="1:2" x14ac:dyDescent="0.25">
      <c r="A169" s="34" t="s">
        <v>149</v>
      </c>
      <c r="B169" s="5">
        <v>1167785.5499999998</v>
      </c>
    </row>
    <row r="170" spans="1:2" x14ac:dyDescent="0.25">
      <c r="A170" s="34" t="s">
        <v>104</v>
      </c>
      <c r="B170" s="5">
        <v>1324829.625</v>
      </c>
    </row>
    <row r="171" spans="1:2" x14ac:dyDescent="0.25">
      <c r="A171" s="37" t="s">
        <v>89</v>
      </c>
      <c r="B171" s="5">
        <v>1363668.075</v>
      </c>
    </row>
    <row r="172" spans="1:2" x14ac:dyDescent="0.25">
      <c r="A172" s="38" t="s">
        <v>151</v>
      </c>
      <c r="B172" s="24">
        <f>B2+B7+B28+B35+B64+B71+B91+B96+B115+B146+B153+B163</f>
        <v>230675023.03249994</v>
      </c>
    </row>
  </sheetData>
  <conditionalFormatting sqref="A2:E2">
    <cfRule type="containsText" dxfId="4" priority="5" stopIfTrue="1" operator="containsText" text="19.04.2018">
      <formula>NOT(ISERROR(SEARCH("19.04.2018",A2)))</formula>
    </cfRule>
  </conditionalFormatting>
  <conditionalFormatting sqref="A3">
    <cfRule type="containsText" dxfId="3" priority="4" stopIfTrue="1" operator="containsText" text="19.04.2018">
      <formula>NOT(ISERROR(SEARCH("19.04.2018",A3)))</formula>
    </cfRule>
  </conditionalFormatting>
  <conditionalFormatting sqref="A6">
    <cfRule type="containsText" dxfId="2" priority="1" stopIfTrue="1" operator="containsText" text="19.04.2018">
      <formula>NOT(ISERROR(SEARCH("19.04.2018",A6)))</formula>
    </cfRule>
  </conditionalFormatting>
  <conditionalFormatting sqref="A4">
    <cfRule type="containsText" dxfId="1" priority="3" stopIfTrue="1" operator="containsText" text="19.04.2018">
      <formula>NOT(ISERROR(SEARCH("19.04.2018",A4)))</formula>
    </cfRule>
  </conditionalFormatting>
  <conditionalFormatting sqref="A5">
    <cfRule type="containsText" dxfId="0" priority="2" stopIfTrue="1" operator="containsText" text="19.04.2018">
      <formula>NOT(ISERROR(SEARCH("19.04.2018",A5)))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mkreso</dc:creator>
  <cp:lastModifiedBy>jmajsec</cp:lastModifiedBy>
  <dcterms:created xsi:type="dcterms:W3CDTF">2018-07-30T12:56:02Z</dcterms:created>
  <dcterms:modified xsi:type="dcterms:W3CDTF">2018-07-31T07:54:57Z</dcterms:modified>
</cp:coreProperties>
</file>